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21" i="1" l="1"/>
  <c r="I20" i="1"/>
  <c r="I18" i="1"/>
  <c r="I17" i="1"/>
  <c r="G7" i="2"/>
  <c r="G6" i="2"/>
  <c r="B5" i="2"/>
  <c r="G5" i="2"/>
  <c r="G4" i="2"/>
  <c r="B4" i="2"/>
</calcChain>
</file>

<file path=xl/sharedStrings.xml><?xml version="1.0" encoding="utf-8"?>
<sst xmlns="http://schemas.openxmlformats.org/spreadsheetml/2006/main" count="101" uniqueCount="29">
  <si>
    <t>SRTF</t>
  </si>
  <si>
    <t>Tiempo</t>
  </si>
  <si>
    <t>S.O.</t>
  </si>
  <si>
    <t>Interrupción</t>
  </si>
  <si>
    <t>Cola de Ready</t>
  </si>
  <si>
    <t>Proceso PA</t>
  </si>
  <si>
    <t>Proceso PB</t>
  </si>
  <si>
    <t>Rutinas SO PA</t>
  </si>
  <si>
    <t>Rutinas SO PB</t>
  </si>
  <si>
    <t>Pronóstico PA</t>
  </si>
  <si>
    <t>Pronóstico PB</t>
  </si>
  <si>
    <t>E</t>
  </si>
  <si>
    <t>A</t>
  </si>
  <si>
    <t>B</t>
  </si>
  <si>
    <t>D</t>
  </si>
  <si>
    <t>S</t>
  </si>
  <si>
    <t>T1=</t>
  </si>
  <si>
    <t>T0=</t>
  </si>
  <si>
    <t>T0' =</t>
  </si>
  <si>
    <t>C</t>
  </si>
  <si>
    <t>T2=</t>
  </si>
  <si>
    <t>T1'=</t>
  </si>
  <si>
    <t>Porcentaje de Uso  de CPU</t>
  </si>
  <si>
    <t xml:space="preserve">Porcentaje de tiempo de ocio </t>
  </si>
  <si>
    <t xml:space="preserve">Productividad </t>
  </si>
  <si>
    <t>2 job en 330ms</t>
  </si>
  <si>
    <t>Tiempo medio de retorno = (TRA+TRB)/2</t>
  </si>
  <si>
    <t>ms</t>
  </si>
  <si>
    <t>Tiempo medio de espera en READY = (TEA+TEB)/2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</si>
</sst>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2" borderId="0" xfId="0" applyFont="1" applyFill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2" xfId="0" applyBorder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57150</xdr:rowOff>
    </xdr:from>
    <xdr:to>
      <xdr:col>30</xdr:col>
      <xdr:colOff>304800</xdr:colOff>
      <xdr:row>3</xdr:row>
      <xdr:rowOff>95250</xdr:rowOff>
    </xdr:to>
    <xdr:sp macro="" textlink="">
      <xdr:nvSpPr>
        <xdr:cNvPr id="2" name="1 CuadroTexto"/>
        <xdr:cNvSpPr txBox="1"/>
      </xdr:nvSpPr>
      <xdr:spPr>
        <a:xfrm>
          <a:off x="2409825" y="57150"/>
          <a:ext cx="77724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Proceso Características</a:t>
          </a:r>
          <a:endParaRPr lang="es-ES_trad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CPU 40 ms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     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E/S disco 30 ms   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        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CPU 10 ms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              E/S cinta 20 ms   ,         CPU 10 ms</a:t>
          </a:r>
          <a:endParaRPr lang="es-ES_tradnl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PB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CPU 40 ms   ,             E/S cinta 40 ms    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        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CPU 30 ms   ,                E/S disco 30 ms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     </a:t>
          </a:r>
          <a:r>
            <a:rPr lang="es-MX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CPU 10 ms</a:t>
          </a:r>
          <a:endParaRPr lang="es-ES_tradnl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s-ES_tradnl" sz="1100"/>
        </a:p>
      </xdr:txBody>
    </xdr:sp>
    <xdr:clientData/>
  </xdr:twoCellAnchor>
  <xdr:twoCellAnchor>
    <xdr:from>
      <xdr:col>7</xdr:col>
      <xdr:colOff>257175</xdr:colOff>
      <xdr:row>10</xdr:row>
      <xdr:rowOff>38101</xdr:rowOff>
    </xdr:from>
    <xdr:to>
      <xdr:col>8</xdr:col>
      <xdr:colOff>57150</xdr:colOff>
      <xdr:row>10</xdr:row>
      <xdr:rowOff>171450</xdr:rowOff>
    </xdr:to>
    <xdr:sp macro="" textlink="">
      <xdr:nvSpPr>
        <xdr:cNvPr id="3" name="2 Estrella de 4 puntas"/>
        <xdr:cNvSpPr/>
      </xdr:nvSpPr>
      <xdr:spPr>
        <a:xfrm>
          <a:off x="2905125" y="1990726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</xdr:col>
      <xdr:colOff>247650</xdr:colOff>
      <xdr:row>10</xdr:row>
      <xdr:rowOff>9525</xdr:rowOff>
    </xdr:from>
    <xdr:to>
      <xdr:col>12</xdr:col>
      <xdr:colOff>47625</xdr:colOff>
      <xdr:row>10</xdr:row>
      <xdr:rowOff>142874</xdr:rowOff>
    </xdr:to>
    <xdr:sp macro="" textlink="">
      <xdr:nvSpPr>
        <xdr:cNvPr id="4" name="3 Estrella de 4 puntas"/>
        <xdr:cNvSpPr/>
      </xdr:nvSpPr>
      <xdr:spPr>
        <a:xfrm>
          <a:off x="4152900" y="1962150"/>
          <a:ext cx="114300" cy="133349"/>
        </a:xfrm>
        <a:prstGeom prst="star4">
          <a:avLst/>
        </a:prstGeom>
        <a:solidFill>
          <a:srgbClr val="00B0F0">
            <a:alpha val="92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257175</xdr:colOff>
      <xdr:row>10</xdr:row>
      <xdr:rowOff>19050</xdr:rowOff>
    </xdr:from>
    <xdr:to>
      <xdr:col>15</xdr:col>
      <xdr:colOff>57150</xdr:colOff>
      <xdr:row>10</xdr:row>
      <xdr:rowOff>152399</xdr:rowOff>
    </xdr:to>
    <xdr:sp macro="" textlink="">
      <xdr:nvSpPr>
        <xdr:cNvPr id="5" name="4 Estrella de 4 puntas"/>
        <xdr:cNvSpPr/>
      </xdr:nvSpPr>
      <xdr:spPr>
        <a:xfrm>
          <a:off x="5105400" y="1971675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</xdr:col>
      <xdr:colOff>257175</xdr:colOff>
      <xdr:row>10</xdr:row>
      <xdr:rowOff>19050</xdr:rowOff>
    </xdr:from>
    <xdr:to>
      <xdr:col>18</xdr:col>
      <xdr:colOff>57150</xdr:colOff>
      <xdr:row>10</xdr:row>
      <xdr:rowOff>152399</xdr:rowOff>
    </xdr:to>
    <xdr:sp macro="" textlink="">
      <xdr:nvSpPr>
        <xdr:cNvPr id="6" name="5 Estrella de 4 puntas"/>
        <xdr:cNvSpPr/>
      </xdr:nvSpPr>
      <xdr:spPr>
        <a:xfrm>
          <a:off x="6048375" y="1971675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19</xdr:col>
      <xdr:colOff>257175</xdr:colOff>
      <xdr:row>10</xdr:row>
      <xdr:rowOff>28575</xdr:rowOff>
    </xdr:from>
    <xdr:to>
      <xdr:col>20</xdr:col>
      <xdr:colOff>57150</xdr:colOff>
      <xdr:row>10</xdr:row>
      <xdr:rowOff>161924</xdr:rowOff>
    </xdr:to>
    <xdr:sp macro="" textlink="">
      <xdr:nvSpPr>
        <xdr:cNvPr id="7" name="6 Estrella de 4 puntas"/>
        <xdr:cNvSpPr/>
      </xdr:nvSpPr>
      <xdr:spPr>
        <a:xfrm>
          <a:off x="6677025" y="1981200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21</xdr:col>
      <xdr:colOff>257175</xdr:colOff>
      <xdr:row>10</xdr:row>
      <xdr:rowOff>19050</xdr:rowOff>
    </xdr:from>
    <xdr:to>
      <xdr:col>22</xdr:col>
      <xdr:colOff>57150</xdr:colOff>
      <xdr:row>10</xdr:row>
      <xdr:rowOff>152399</xdr:rowOff>
    </xdr:to>
    <xdr:sp macro="" textlink="">
      <xdr:nvSpPr>
        <xdr:cNvPr id="8" name="7 Estrella de 4 puntas"/>
        <xdr:cNvSpPr/>
      </xdr:nvSpPr>
      <xdr:spPr>
        <a:xfrm>
          <a:off x="7305675" y="1971675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25</xdr:col>
      <xdr:colOff>257175</xdr:colOff>
      <xdr:row>10</xdr:row>
      <xdr:rowOff>38100</xdr:rowOff>
    </xdr:from>
    <xdr:to>
      <xdr:col>26</xdr:col>
      <xdr:colOff>57150</xdr:colOff>
      <xdr:row>10</xdr:row>
      <xdr:rowOff>171449</xdr:rowOff>
    </xdr:to>
    <xdr:sp macro="" textlink="">
      <xdr:nvSpPr>
        <xdr:cNvPr id="9" name="8 Estrella de 4 puntas"/>
        <xdr:cNvSpPr/>
      </xdr:nvSpPr>
      <xdr:spPr>
        <a:xfrm>
          <a:off x="8562975" y="2038350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28</xdr:col>
      <xdr:colOff>257175</xdr:colOff>
      <xdr:row>10</xdr:row>
      <xdr:rowOff>38100</xdr:rowOff>
    </xdr:from>
    <xdr:to>
      <xdr:col>29</xdr:col>
      <xdr:colOff>57150</xdr:colOff>
      <xdr:row>10</xdr:row>
      <xdr:rowOff>171449</xdr:rowOff>
    </xdr:to>
    <xdr:sp macro="" textlink="">
      <xdr:nvSpPr>
        <xdr:cNvPr id="10" name="9 Estrella de 4 puntas"/>
        <xdr:cNvSpPr/>
      </xdr:nvSpPr>
      <xdr:spPr>
        <a:xfrm>
          <a:off x="9505950" y="2038350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29</xdr:col>
      <xdr:colOff>247650</xdr:colOff>
      <xdr:row>10</xdr:row>
      <xdr:rowOff>38100</xdr:rowOff>
    </xdr:from>
    <xdr:to>
      <xdr:col>30</xdr:col>
      <xdr:colOff>47625</xdr:colOff>
      <xdr:row>10</xdr:row>
      <xdr:rowOff>171449</xdr:rowOff>
    </xdr:to>
    <xdr:sp macro="" textlink="">
      <xdr:nvSpPr>
        <xdr:cNvPr id="11" name="10 Estrella de 4 puntas"/>
        <xdr:cNvSpPr/>
      </xdr:nvSpPr>
      <xdr:spPr>
        <a:xfrm>
          <a:off x="9810750" y="2038350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32</xdr:col>
      <xdr:colOff>257175</xdr:colOff>
      <xdr:row>10</xdr:row>
      <xdr:rowOff>28575</xdr:rowOff>
    </xdr:from>
    <xdr:to>
      <xdr:col>33</xdr:col>
      <xdr:colOff>57150</xdr:colOff>
      <xdr:row>10</xdr:row>
      <xdr:rowOff>161924</xdr:rowOff>
    </xdr:to>
    <xdr:sp macro="" textlink="">
      <xdr:nvSpPr>
        <xdr:cNvPr id="12" name="11 Estrella de 4 puntas"/>
        <xdr:cNvSpPr/>
      </xdr:nvSpPr>
      <xdr:spPr>
        <a:xfrm>
          <a:off x="10763250" y="2028825"/>
          <a:ext cx="114300" cy="133349"/>
        </a:xfrm>
        <a:prstGeom prst="star4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21"/>
  <sheetViews>
    <sheetView tabSelected="1" workbookViewId="0">
      <selection activeCell="M17" sqref="M17"/>
    </sheetView>
  </sheetViews>
  <sheetFormatPr baseColWidth="10" defaultRowHeight="15" x14ac:dyDescent="0.25"/>
  <cols>
    <col min="2" max="39" width="4.7109375" customWidth="1"/>
  </cols>
  <sheetData>
    <row r="4" spans="1:38" x14ac:dyDescent="0.25">
      <c r="B4" s="28" t="s">
        <v>0</v>
      </c>
    </row>
    <row r="6" spans="1:38" ht="15.75" thickBot="1" x14ac:dyDescent="0.3">
      <c r="M6" s="4"/>
      <c r="U6" s="4"/>
      <c r="W6" s="4"/>
      <c r="AE6" s="4"/>
    </row>
    <row r="7" spans="1:38" ht="15.75" thickBot="1" x14ac:dyDescent="0.3">
      <c r="A7" s="1" t="s">
        <v>1</v>
      </c>
      <c r="B7" s="5">
        <v>10</v>
      </c>
      <c r="C7" s="5">
        <v>20</v>
      </c>
      <c r="D7" s="5">
        <v>30</v>
      </c>
      <c r="E7" s="5">
        <v>40</v>
      </c>
      <c r="F7" s="5">
        <v>50</v>
      </c>
      <c r="G7" s="5">
        <v>60</v>
      </c>
      <c r="H7" s="5">
        <v>70</v>
      </c>
      <c r="I7" s="5">
        <v>80</v>
      </c>
      <c r="J7" s="5">
        <v>90</v>
      </c>
      <c r="K7" s="5">
        <v>100</v>
      </c>
      <c r="L7" s="5">
        <v>110</v>
      </c>
      <c r="M7" s="5">
        <v>120</v>
      </c>
      <c r="N7" s="5">
        <v>130</v>
      </c>
      <c r="O7" s="5">
        <v>140</v>
      </c>
      <c r="P7" s="5">
        <v>150</v>
      </c>
      <c r="Q7" s="5">
        <v>160</v>
      </c>
      <c r="R7" s="5">
        <v>170</v>
      </c>
      <c r="S7" s="5">
        <v>180</v>
      </c>
      <c r="T7" s="5">
        <v>190</v>
      </c>
      <c r="U7" s="5">
        <v>200</v>
      </c>
      <c r="V7" s="5">
        <v>210</v>
      </c>
      <c r="W7" s="5">
        <v>220</v>
      </c>
      <c r="X7" s="5">
        <v>230</v>
      </c>
      <c r="Y7" s="5">
        <v>240</v>
      </c>
      <c r="Z7" s="5">
        <v>250</v>
      </c>
      <c r="AA7" s="5">
        <v>260</v>
      </c>
      <c r="AB7" s="5">
        <v>270</v>
      </c>
      <c r="AC7" s="5">
        <v>280</v>
      </c>
      <c r="AD7" s="5">
        <v>290</v>
      </c>
      <c r="AE7" s="15">
        <v>300</v>
      </c>
      <c r="AF7" s="5">
        <v>310</v>
      </c>
      <c r="AG7" s="5">
        <v>320</v>
      </c>
      <c r="AH7" s="5">
        <v>330</v>
      </c>
      <c r="AI7" s="5"/>
      <c r="AJ7" s="5"/>
      <c r="AK7" s="5"/>
      <c r="AL7" s="5"/>
    </row>
    <row r="8" spans="1:38" ht="15.75" thickBot="1" x14ac:dyDescent="0.3">
      <c r="A8" s="3" t="s">
        <v>2</v>
      </c>
      <c r="B8" s="7" t="s">
        <v>11</v>
      </c>
      <c r="C8" s="7" t="s">
        <v>11</v>
      </c>
      <c r="D8" s="7" t="s">
        <v>11</v>
      </c>
      <c r="E8" s="7"/>
      <c r="F8" s="7"/>
      <c r="G8" s="7"/>
      <c r="H8" s="7"/>
      <c r="I8" s="7" t="s">
        <v>11</v>
      </c>
      <c r="J8" s="7" t="s">
        <v>11</v>
      </c>
      <c r="K8" s="7"/>
      <c r="L8" s="7"/>
      <c r="M8" s="16" t="s">
        <v>11</v>
      </c>
      <c r="N8" s="7"/>
      <c r="O8" s="7"/>
      <c r="P8" s="7" t="s">
        <v>11</v>
      </c>
      <c r="Q8" s="7" t="s">
        <v>11</v>
      </c>
      <c r="R8" s="7"/>
      <c r="S8" s="7" t="s">
        <v>11</v>
      </c>
      <c r="T8" s="7"/>
      <c r="U8" s="16" t="s">
        <v>11</v>
      </c>
      <c r="V8" s="7" t="s">
        <v>11</v>
      </c>
      <c r="W8" s="16" t="s">
        <v>11</v>
      </c>
      <c r="X8" s="7"/>
      <c r="Y8" s="7"/>
      <c r="Z8" s="7"/>
      <c r="AA8" s="7" t="s">
        <v>11</v>
      </c>
      <c r="AB8" s="7" t="s">
        <v>11</v>
      </c>
      <c r="AC8" s="7"/>
      <c r="AD8" s="7" t="s">
        <v>11</v>
      </c>
      <c r="AE8" s="16" t="s">
        <v>11</v>
      </c>
      <c r="AF8" s="7" t="s">
        <v>11</v>
      </c>
      <c r="AG8" s="7"/>
      <c r="AH8" s="7" t="s">
        <v>11</v>
      </c>
      <c r="AI8" s="7"/>
      <c r="AJ8" s="7"/>
      <c r="AK8" s="7"/>
      <c r="AL8" s="7"/>
    </row>
    <row r="9" spans="1:38" ht="15.75" thickBot="1" x14ac:dyDescent="0.3">
      <c r="A9" s="1" t="s">
        <v>5</v>
      </c>
      <c r="B9" s="5"/>
      <c r="C9" s="5"/>
      <c r="D9" s="5"/>
      <c r="E9" s="5" t="s">
        <v>11</v>
      </c>
      <c r="F9" s="5" t="s">
        <v>11</v>
      </c>
      <c r="G9" s="5" t="s">
        <v>11</v>
      </c>
      <c r="H9" s="5" t="s">
        <v>11</v>
      </c>
      <c r="I9" s="5"/>
      <c r="J9" s="22" t="s">
        <v>14</v>
      </c>
      <c r="K9" s="22" t="s">
        <v>14</v>
      </c>
      <c r="L9" s="22" t="s">
        <v>14</v>
      </c>
      <c r="M9" s="15"/>
      <c r="N9" s="5"/>
      <c r="O9" s="5"/>
      <c r="P9" s="5"/>
      <c r="Q9" s="5"/>
      <c r="R9" s="5" t="s">
        <v>11</v>
      </c>
      <c r="S9" s="5"/>
      <c r="T9" s="22"/>
      <c r="U9" s="22" t="s">
        <v>19</v>
      </c>
      <c r="V9" s="22" t="s">
        <v>19</v>
      </c>
      <c r="W9" s="15"/>
      <c r="X9" s="5"/>
      <c r="Y9" s="5"/>
      <c r="Z9" s="5"/>
      <c r="AA9" s="5"/>
      <c r="AB9" s="5"/>
      <c r="AC9" s="5" t="s">
        <v>11</v>
      </c>
      <c r="AD9" s="5"/>
      <c r="AE9" s="27"/>
      <c r="AF9" s="27"/>
      <c r="AG9" s="27"/>
      <c r="AH9" s="27"/>
      <c r="AI9" s="29"/>
      <c r="AJ9" s="29"/>
      <c r="AK9" s="29"/>
      <c r="AL9" s="30"/>
    </row>
    <row r="10" spans="1:38" ht="19.5" thickBot="1" x14ac:dyDescent="0.35">
      <c r="A10" s="3" t="s">
        <v>6</v>
      </c>
      <c r="B10" s="7"/>
      <c r="C10" s="7"/>
      <c r="D10" s="7"/>
      <c r="E10" s="7"/>
      <c r="F10" s="7"/>
      <c r="G10" s="7"/>
      <c r="H10" s="7"/>
      <c r="I10" s="7"/>
      <c r="J10" s="7"/>
      <c r="K10" s="7" t="s">
        <v>11</v>
      </c>
      <c r="L10" s="7" t="s">
        <v>11</v>
      </c>
      <c r="M10" s="24" t="s">
        <v>15</v>
      </c>
      <c r="N10" s="7" t="s">
        <v>11</v>
      </c>
      <c r="O10" s="7" t="s">
        <v>11</v>
      </c>
      <c r="P10" s="7"/>
      <c r="Q10" s="23" t="s">
        <v>19</v>
      </c>
      <c r="R10" s="23" t="s">
        <v>19</v>
      </c>
      <c r="S10" s="23" t="s">
        <v>19</v>
      </c>
      <c r="T10" s="23" t="s">
        <v>19</v>
      </c>
      <c r="U10" s="16"/>
      <c r="V10" s="7"/>
      <c r="W10" s="24" t="s">
        <v>15</v>
      </c>
      <c r="X10" s="7" t="s">
        <v>11</v>
      </c>
      <c r="Y10" s="7" t="s">
        <v>11</v>
      </c>
      <c r="Z10" s="7" t="s">
        <v>11</v>
      </c>
      <c r="AA10" s="7"/>
      <c r="AB10" s="23" t="s">
        <v>14</v>
      </c>
      <c r="AC10" s="23" t="s">
        <v>14</v>
      </c>
      <c r="AD10" s="23" t="s">
        <v>14</v>
      </c>
      <c r="AE10" s="16"/>
      <c r="AF10" s="7"/>
      <c r="AG10" s="7" t="s">
        <v>11</v>
      </c>
      <c r="AH10" s="7"/>
      <c r="AI10" s="31"/>
      <c r="AJ10" s="31"/>
      <c r="AK10" s="31"/>
      <c r="AL10" s="31"/>
    </row>
    <row r="11" spans="1:38" ht="15.75" thickBot="1" x14ac:dyDescent="0.3">
      <c r="A11" s="1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5"/>
      <c r="N11" s="5"/>
      <c r="O11" s="5"/>
      <c r="P11" s="5"/>
      <c r="Q11" s="5"/>
      <c r="R11" s="5"/>
      <c r="S11" s="5"/>
      <c r="T11" s="5"/>
      <c r="U11" s="15"/>
      <c r="V11" s="5"/>
      <c r="W11" s="15"/>
      <c r="X11" s="5"/>
      <c r="Y11" s="5"/>
      <c r="Z11" s="5"/>
      <c r="AA11" s="5"/>
      <c r="AB11" s="5"/>
      <c r="AC11" s="5"/>
      <c r="AD11" s="5"/>
      <c r="AE11" s="15"/>
      <c r="AF11" s="5"/>
      <c r="AG11" s="5"/>
      <c r="AH11" s="5"/>
      <c r="AI11" s="5"/>
      <c r="AJ11" s="5"/>
      <c r="AK11" s="5"/>
      <c r="AL11" s="6"/>
    </row>
    <row r="12" spans="1:38" ht="18.75" thickBot="1" x14ac:dyDescent="0.3">
      <c r="A12" s="2" t="s">
        <v>7</v>
      </c>
      <c r="B12" s="20">
        <v>1</v>
      </c>
      <c r="C12" s="7"/>
      <c r="D12" s="7">
        <v>2</v>
      </c>
      <c r="E12" s="7"/>
      <c r="F12" s="7"/>
      <c r="G12" s="7"/>
      <c r="H12" s="7"/>
      <c r="I12" s="7">
        <v>4</v>
      </c>
      <c r="J12" s="7"/>
      <c r="K12" s="7"/>
      <c r="L12" s="7"/>
      <c r="M12" s="26">
        <v>5</v>
      </c>
      <c r="N12" s="7"/>
      <c r="O12" s="7"/>
      <c r="P12" s="7"/>
      <c r="Q12" s="7">
        <v>2</v>
      </c>
      <c r="R12" s="7"/>
      <c r="S12" s="7">
        <v>4</v>
      </c>
      <c r="T12" s="7"/>
      <c r="U12" s="16"/>
      <c r="V12" s="7"/>
      <c r="W12" s="26">
        <v>5</v>
      </c>
      <c r="X12" s="7"/>
      <c r="Y12" s="7"/>
      <c r="Z12" s="7"/>
      <c r="AA12" s="7"/>
      <c r="AB12" s="7">
        <v>2</v>
      </c>
      <c r="AC12" s="7"/>
      <c r="AD12" s="7">
        <v>6</v>
      </c>
      <c r="AE12" s="16"/>
      <c r="AF12" s="7"/>
      <c r="AG12" s="7"/>
      <c r="AH12" s="7"/>
      <c r="AI12" s="7"/>
      <c r="AJ12" s="7"/>
      <c r="AK12" s="7"/>
      <c r="AL12" s="7"/>
    </row>
    <row r="13" spans="1:38" ht="18.75" thickBot="1" x14ac:dyDescent="0.3">
      <c r="A13" s="2" t="s">
        <v>8</v>
      </c>
      <c r="B13" s="8"/>
      <c r="C13" s="21">
        <v>1</v>
      </c>
      <c r="D13" s="9"/>
      <c r="E13" s="9"/>
      <c r="F13" s="9"/>
      <c r="G13" s="9"/>
      <c r="H13" s="9"/>
      <c r="I13" s="9"/>
      <c r="J13" s="9">
        <v>2</v>
      </c>
      <c r="K13" s="9"/>
      <c r="L13" s="9"/>
      <c r="M13" s="17"/>
      <c r="N13" s="9"/>
      <c r="O13" s="9"/>
      <c r="P13" s="9">
        <v>4</v>
      </c>
      <c r="Q13" s="9"/>
      <c r="R13" s="9"/>
      <c r="S13" s="9"/>
      <c r="T13" s="9"/>
      <c r="U13" s="25">
        <v>5</v>
      </c>
      <c r="V13" s="9">
        <v>2</v>
      </c>
      <c r="W13" s="17"/>
      <c r="X13" s="9"/>
      <c r="Y13" s="9"/>
      <c r="Z13" s="9"/>
      <c r="AA13" s="9">
        <v>4</v>
      </c>
      <c r="AB13" s="9"/>
      <c r="AC13" s="9"/>
      <c r="AD13" s="9"/>
      <c r="AE13" s="25">
        <v>5</v>
      </c>
      <c r="AF13" s="9">
        <v>2</v>
      </c>
      <c r="AG13" s="9"/>
      <c r="AH13" s="9">
        <v>6</v>
      </c>
      <c r="AI13" s="9"/>
      <c r="AJ13" s="9"/>
      <c r="AK13" s="9"/>
      <c r="AL13" s="10"/>
    </row>
    <row r="14" spans="1:38" x14ac:dyDescent="0.25">
      <c r="A14" s="37" t="s">
        <v>4</v>
      </c>
      <c r="B14" s="11"/>
      <c r="C14" s="12" t="s">
        <v>12</v>
      </c>
      <c r="D14" s="12" t="s">
        <v>12</v>
      </c>
      <c r="E14" s="12" t="s">
        <v>13</v>
      </c>
      <c r="F14" s="12" t="s">
        <v>13</v>
      </c>
      <c r="G14" s="12" t="s">
        <v>13</v>
      </c>
      <c r="H14" s="12" t="s">
        <v>13</v>
      </c>
      <c r="I14" s="12" t="s">
        <v>13</v>
      </c>
      <c r="J14" s="12" t="s">
        <v>13</v>
      </c>
      <c r="K14" s="12"/>
      <c r="L14" s="12"/>
      <c r="M14" s="18"/>
      <c r="N14" s="12" t="s">
        <v>12</v>
      </c>
      <c r="O14" s="12" t="s">
        <v>12</v>
      </c>
      <c r="P14" s="12" t="s">
        <v>12</v>
      </c>
      <c r="Q14" s="12" t="s">
        <v>12</v>
      </c>
      <c r="R14" s="12"/>
      <c r="S14" s="12"/>
      <c r="T14" s="12"/>
      <c r="U14" s="18"/>
      <c r="V14" s="12" t="s">
        <v>13</v>
      </c>
      <c r="W14" s="18"/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/>
      <c r="AD14" s="12"/>
      <c r="AE14" s="18"/>
      <c r="AF14" s="12" t="s">
        <v>13</v>
      </c>
      <c r="AG14" s="12"/>
      <c r="AH14" s="12"/>
      <c r="AI14" s="12"/>
      <c r="AJ14" s="12"/>
      <c r="AK14" s="12"/>
      <c r="AL14" s="12"/>
    </row>
    <row r="15" spans="1:38" ht="15.75" thickBot="1" x14ac:dyDescent="0.3">
      <c r="A15" s="38"/>
      <c r="B15" s="13"/>
      <c r="C15" s="14"/>
      <c r="D15" s="14" t="s">
        <v>13</v>
      </c>
      <c r="E15" s="14"/>
      <c r="F15" s="14"/>
      <c r="G15" s="14"/>
      <c r="H15" s="14"/>
      <c r="I15" s="14"/>
      <c r="J15" s="14"/>
      <c r="K15" s="14"/>
      <c r="L15" s="14"/>
      <c r="M15" s="19"/>
      <c r="N15" s="14"/>
      <c r="O15" s="14"/>
      <c r="P15" s="14"/>
      <c r="Q15" s="14"/>
      <c r="R15" s="14"/>
      <c r="S15" s="14"/>
      <c r="T15" s="14"/>
      <c r="U15" s="19"/>
      <c r="V15" s="14"/>
      <c r="W15" s="19"/>
      <c r="X15" s="14"/>
      <c r="Y15" s="14"/>
      <c r="Z15" s="14"/>
      <c r="AA15" s="14"/>
      <c r="AB15" s="14"/>
      <c r="AC15" s="14"/>
      <c r="AD15" s="14"/>
      <c r="AE15" s="19"/>
      <c r="AF15" s="14"/>
      <c r="AG15" s="14"/>
      <c r="AH15" s="14"/>
      <c r="AI15" s="14"/>
      <c r="AJ15" s="14"/>
      <c r="AK15" s="14"/>
      <c r="AL15" s="14"/>
    </row>
    <row r="17" spans="1:13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6">
        <f>320/330</f>
        <v>0.96969696969696972</v>
      </c>
      <c r="J17" s="36"/>
      <c r="K17" s="36"/>
      <c r="L17" s="36"/>
    </row>
    <row r="18" spans="1:13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6">
        <f>100%-I17</f>
        <v>3.0303030303030276E-2</v>
      </c>
      <c r="J18" s="35"/>
      <c r="K18" s="35"/>
      <c r="L18" s="35"/>
    </row>
    <row r="19" spans="1:13" x14ac:dyDescent="0.25">
      <c r="A19" s="35" t="s">
        <v>24</v>
      </c>
      <c r="B19" s="35"/>
      <c r="C19" s="35"/>
      <c r="D19" s="35"/>
      <c r="E19" s="35"/>
      <c r="F19" s="35"/>
      <c r="G19" s="35"/>
      <c r="H19" s="35"/>
      <c r="I19" s="35" t="s">
        <v>25</v>
      </c>
      <c r="J19" s="35"/>
      <c r="K19" s="35"/>
      <c r="L19" s="35"/>
    </row>
    <row r="20" spans="1:13" x14ac:dyDescent="0.25">
      <c r="A20" s="35" t="s">
        <v>26</v>
      </c>
      <c r="B20" s="35"/>
      <c r="C20" s="35"/>
      <c r="D20" s="35"/>
      <c r="E20" s="35"/>
      <c r="F20" s="35"/>
      <c r="G20" s="35"/>
      <c r="H20" s="35"/>
      <c r="I20" s="35">
        <f>(290+330)/2</f>
        <v>310</v>
      </c>
      <c r="J20" s="35"/>
      <c r="K20" s="35"/>
      <c r="L20" s="35"/>
      <c r="M20" t="s">
        <v>27</v>
      </c>
    </row>
    <row r="21" spans="1:13" x14ac:dyDescent="0.25">
      <c r="A21" s="35" t="s">
        <v>28</v>
      </c>
      <c r="B21" s="35"/>
      <c r="C21" s="35"/>
      <c r="D21" s="35"/>
      <c r="E21" s="35"/>
      <c r="F21" s="35"/>
      <c r="G21" s="35"/>
      <c r="H21" s="35"/>
      <c r="I21" s="35">
        <f>(110+90)/2</f>
        <v>100</v>
      </c>
      <c r="J21" s="35"/>
      <c r="K21" s="35"/>
      <c r="L21" s="35"/>
      <c r="M21" t="s">
        <v>27</v>
      </c>
    </row>
  </sheetData>
  <mergeCells count="11">
    <mergeCell ref="A14:A15"/>
    <mergeCell ref="A17:H17"/>
    <mergeCell ref="I17:L17"/>
    <mergeCell ref="A21:H21"/>
    <mergeCell ref="I21:L21"/>
    <mergeCell ref="A18:H18"/>
    <mergeCell ref="I18:L18"/>
    <mergeCell ref="A19:H19"/>
    <mergeCell ref="I19:L19"/>
    <mergeCell ref="A20:H20"/>
    <mergeCell ref="I20:L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2" sqref="E22"/>
    </sheetView>
  </sheetViews>
  <sheetFormatPr baseColWidth="10" defaultRowHeight="15" x14ac:dyDescent="0.25"/>
  <cols>
    <col min="1" max="1" width="4" bestFit="1" customWidth="1"/>
    <col min="2" max="2" width="23.140625" customWidth="1"/>
    <col min="3" max="3" width="3.5703125" bestFit="1" customWidth="1"/>
    <col min="6" max="6" width="4.85546875" bestFit="1" customWidth="1"/>
    <col min="7" max="7" width="28.85546875" customWidth="1"/>
    <col min="8" max="8" width="3.5703125" bestFit="1" customWidth="1"/>
  </cols>
  <sheetData>
    <row r="1" spans="1:8" ht="15.75" thickBot="1" x14ac:dyDescent="0.3"/>
    <row r="2" spans="1:8" ht="15.75" thickBot="1" x14ac:dyDescent="0.3">
      <c r="A2" s="39" t="s">
        <v>9</v>
      </c>
      <c r="B2" s="40"/>
      <c r="F2" s="39" t="s">
        <v>10</v>
      </c>
      <c r="G2" s="40"/>
    </row>
    <row r="3" spans="1:8" x14ac:dyDescent="0.25">
      <c r="A3" s="32" t="s">
        <v>17</v>
      </c>
      <c r="B3" s="32">
        <v>80</v>
      </c>
      <c r="C3" t="s">
        <v>27</v>
      </c>
      <c r="F3" s="32" t="s">
        <v>17</v>
      </c>
      <c r="G3" s="32">
        <v>80</v>
      </c>
      <c r="H3" t="s">
        <v>27</v>
      </c>
    </row>
    <row r="4" spans="1:8" x14ac:dyDescent="0.25">
      <c r="A4" s="33" t="s">
        <v>16</v>
      </c>
      <c r="B4" s="33">
        <f>(0.5*40)+(0.5*80)</f>
        <v>60</v>
      </c>
      <c r="C4" t="s">
        <v>27</v>
      </c>
      <c r="F4" s="33" t="s">
        <v>18</v>
      </c>
      <c r="G4" s="33">
        <f>(0.5*20)+(0.5*80)</f>
        <v>50</v>
      </c>
      <c r="H4" t="s">
        <v>27</v>
      </c>
    </row>
    <row r="5" spans="1:8" ht="15.75" thickBot="1" x14ac:dyDescent="0.3">
      <c r="A5" s="34" t="s">
        <v>20</v>
      </c>
      <c r="B5" s="34">
        <f>(0.5*10)+(0.5*60)</f>
        <v>35</v>
      </c>
      <c r="C5" t="s">
        <v>27</v>
      </c>
      <c r="F5" s="33" t="s">
        <v>16</v>
      </c>
      <c r="G5" s="33">
        <f>(0.5*20)+(0.5*50)</f>
        <v>35</v>
      </c>
      <c r="H5" t="s">
        <v>27</v>
      </c>
    </row>
    <row r="6" spans="1:8" x14ac:dyDescent="0.25">
      <c r="F6" s="33" t="s">
        <v>21</v>
      </c>
      <c r="G6" s="33">
        <f>(0.5*0.1)+(0.5*35)</f>
        <v>17.55</v>
      </c>
      <c r="H6" t="s">
        <v>27</v>
      </c>
    </row>
    <row r="7" spans="1:8" ht="15.75" thickBot="1" x14ac:dyDescent="0.3">
      <c r="F7" s="34" t="s">
        <v>20</v>
      </c>
      <c r="G7" s="34">
        <f>(0.5*30)+(0.5*17.55)</f>
        <v>23.774999999999999</v>
      </c>
      <c r="H7" t="s">
        <v>27</v>
      </c>
    </row>
  </sheetData>
  <mergeCells count="2">
    <mergeCell ref="A2:B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2026-04-25T19:24:53Z</dcterms:created>
  <dcterms:modified xsi:type="dcterms:W3CDTF">2026-06-07T21:19:03Z</dcterms:modified>
</cp:coreProperties>
</file>